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45" windowHeight="6990" firstSheet="2" activeTab="2"/>
  </bookViews>
  <sheets>
    <sheet name="13.09.2019" sheetId="1" r:id="rId1"/>
    <sheet name="20.09.2019" sheetId="2" r:id="rId2"/>
    <sheet name="29.09.2019" sheetId="3" r:id="rId3"/>
  </sheets>
  <calcPr calcId="152511" iterateDelta="1E-4"/>
</workbook>
</file>

<file path=xl/calcChain.xml><?xml version="1.0" encoding="utf-8"?>
<calcChain xmlns="http://schemas.openxmlformats.org/spreadsheetml/2006/main">
  <c r="I29" i="3"/>
  <c r="K29"/>
  <c r="H29"/>
  <c r="J29"/>
  <c r="G29"/>
  <c r="D29"/>
  <c r="H28"/>
  <c r="F28"/>
  <c r="C28"/>
  <c r="D28"/>
  <c r="I27"/>
  <c r="H27"/>
  <c r="D27"/>
  <c r="I26"/>
  <c r="H26"/>
  <c r="D26"/>
  <c r="I25"/>
  <c r="H25"/>
  <c r="D25"/>
  <c r="I24"/>
  <c r="H24"/>
  <c r="D24"/>
  <c r="I23"/>
  <c r="H23"/>
  <c r="D23"/>
  <c r="I22"/>
  <c r="H22"/>
  <c r="D22"/>
  <c r="I21"/>
  <c r="H21"/>
  <c r="D21"/>
  <c r="I20"/>
  <c r="H20"/>
  <c r="D20"/>
  <c r="I19"/>
  <c r="H19"/>
  <c r="D19"/>
  <c r="I18"/>
  <c r="H18"/>
  <c r="D18"/>
  <c r="I17"/>
  <c r="H17"/>
  <c r="D17"/>
  <c r="I16"/>
  <c r="H16"/>
  <c r="D16"/>
  <c r="I15"/>
  <c r="H15"/>
  <c r="D15"/>
  <c r="I14"/>
  <c r="H14"/>
  <c r="D14"/>
  <c r="I13"/>
  <c r="H13"/>
  <c r="D13"/>
  <c r="I12"/>
  <c r="H12"/>
  <c r="D12"/>
  <c r="I11"/>
  <c r="H11"/>
  <c r="D11"/>
  <c r="I10"/>
  <c r="H10"/>
  <c r="D10"/>
  <c r="I9"/>
  <c r="H9"/>
  <c r="D9"/>
  <c r="I8"/>
  <c r="H8"/>
  <c r="D8"/>
  <c r="I7"/>
  <c r="H7"/>
  <c r="D7"/>
  <c r="I6"/>
  <c r="H6"/>
  <c r="D6"/>
  <c r="J7"/>
  <c r="J9"/>
  <c r="J11"/>
  <c r="J13"/>
  <c r="J15"/>
  <c r="J17"/>
  <c r="J19"/>
  <c r="J21"/>
  <c r="J23"/>
  <c r="J25"/>
  <c r="J27"/>
  <c r="I28"/>
  <c r="J28"/>
  <c r="J6"/>
  <c r="J8"/>
  <c r="J10"/>
  <c r="J12"/>
  <c r="J14"/>
  <c r="J16"/>
  <c r="J18"/>
  <c r="J20"/>
  <c r="J22"/>
  <c r="J24"/>
  <c r="J26"/>
  <c r="K28"/>
  <c r="F28" i="2"/>
  <c r="I28"/>
  <c r="K28"/>
  <c r="C28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I29"/>
  <c r="K29"/>
  <c r="H29"/>
  <c r="J29"/>
  <c r="G29"/>
  <c r="H28"/>
  <c r="I27"/>
  <c r="J27"/>
  <c r="H27"/>
  <c r="I26"/>
  <c r="H26"/>
  <c r="J26"/>
  <c r="I25"/>
  <c r="J25"/>
  <c r="H25"/>
  <c r="I24"/>
  <c r="H24"/>
  <c r="J24"/>
  <c r="I23"/>
  <c r="J23"/>
  <c r="H23"/>
  <c r="I22"/>
  <c r="H22"/>
  <c r="J22"/>
  <c r="I21"/>
  <c r="J21"/>
  <c r="H21"/>
  <c r="I20"/>
  <c r="H20"/>
  <c r="J20"/>
  <c r="I19"/>
  <c r="J19"/>
  <c r="H19"/>
  <c r="I18"/>
  <c r="H18"/>
  <c r="J18"/>
  <c r="I17"/>
  <c r="J17"/>
  <c r="H17"/>
  <c r="I16"/>
  <c r="H16"/>
  <c r="J16"/>
  <c r="I15"/>
  <c r="J15"/>
  <c r="H15"/>
  <c r="I14"/>
  <c r="H14"/>
  <c r="J14"/>
  <c r="I13"/>
  <c r="J13"/>
  <c r="H13"/>
  <c r="I12"/>
  <c r="H12"/>
  <c r="J12"/>
  <c r="I11"/>
  <c r="J11"/>
  <c r="H11"/>
  <c r="I10"/>
  <c r="H10"/>
  <c r="J10"/>
  <c r="I9"/>
  <c r="J9"/>
  <c r="H9"/>
  <c r="I8"/>
  <c r="H8"/>
  <c r="J8"/>
  <c r="I7"/>
  <c r="J7"/>
  <c r="H7"/>
  <c r="H6"/>
  <c r="I6"/>
  <c r="J6"/>
  <c r="J28"/>
  <c r="I29" i="1"/>
  <c r="K29"/>
  <c r="I28"/>
  <c r="K28"/>
  <c r="I27"/>
  <c r="J27"/>
  <c r="I26"/>
  <c r="J26"/>
  <c r="I25"/>
  <c r="J25"/>
  <c r="I24"/>
  <c r="J24"/>
  <c r="I23"/>
  <c r="J23"/>
  <c r="I22"/>
  <c r="J22"/>
  <c r="I21"/>
  <c r="J21"/>
  <c r="I20"/>
  <c r="J20"/>
  <c r="I19"/>
  <c r="J19"/>
  <c r="I18"/>
  <c r="J18"/>
  <c r="I17"/>
  <c r="J17"/>
  <c r="I16"/>
  <c r="J16"/>
  <c r="I15"/>
  <c r="J15"/>
  <c r="I14"/>
  <c r="J14"/>
  <c r="I13"/>
  <c r="J13"/>
  <c r="I12"/>
  <c r="J12"/>
  <c r="I11"/>
  <c r="J11"/>
  <c r="I10"/>
  <c r="J10"/>
  <c r="I9"/>
  <c r="J9"/>
  <c r="I8"/>
  <c r="J8"/>
  <c r="I7"/>
  <c r="J7"/>
  <c r="I6"/>
  <c r="J6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G29"/>
  <c r="D29"/>
  <c r="J28"/>
  <c r="J29"/>
</calcChain>
</file>

<file path=xl/sharedStrings.xml><?xml version="1.0" encoding="utf-8"?>
<sst xmlns="http://schemas.openxmlformats.org/spreadsheetml/2006/main" count="120" uniqueCount="38">
  <si>
    <t>Итого по детскому населению</t>
  </si>
  <si>
    <t>Итого по взрослому населению</t>
  </si>
  <si>
    <t>план</t>
  </si>
  <si>
    <t>сделано</t>
  </si>
  <si>
    <t>%</t>
  </si>
  <si>
    <t>Республика Крым</t>
  </si>
  <si>
    <t>СИМФЕРОПОЛЬ</t>
  </si>
  <si>
    <t>КЕРЧЬ</t>
  </si>
  <si>
    <t>ДЖАНКОЙСКИЙ</t>
  </si>
  <si>
    <t>КИРОВСКИЙ</t>
  </si>
  <si>
    <t>ФЕОДОСИЯ</t>
  </si>
  <si>
    <t>ЕВПАТОРИЯ</t>
  </si>
  <si>
    <t>ЯЛТА</t>
  </si>
  <si>
    <t>АЛУШТА</t>
  </si>
  <si>
    <t>АРМЯНСК</t>
  </si>
  <si>
    <t>КР. ПЕРЕКОПСК</t>
  </si>
  <si>
    <t>СУДАК</t>
  </si>
  <si>
    <t>БАХЧИСАРАЙСКИЙ</t>
  </si>
  <si>
    <t>БЕЛОГОРСКИЙ</t>
  </si>
  <si>
    <t>КР. ГВАРДЕЙСКИЙ</t>
  </si>
  <si>
    <t>ЛЕНИНСКИЙ</t>
  </si>
  <si>
    <t>НИЖНЕГОРСКИЙ</t>
  </si>
  <si>
    <t>ПЕРВОМАЙСКИЙ</t>
  </si>
  <si>
    <t>РАЗДОЛЬНЕНСКИЙ</t>
  </si>
  <si>
    <t>САКСКИЙ</t>
  </si>
  <si>
    <t>СИМФЕРОПОЛЬСКИЙ</t>
  </si>
  <si>
    <t>СОВЕТСКИЙ</t>
  </si>
  <si>
    <t>ЧЕРНОМОРСКИЙ</t>
  </si>
  <si>
    <t>СЕВАСТОПОЛЬ</t>
  </si>
  <si>
    <t>РЕГИОНЫ</t>
  </si>
  <si>
    <t>ИТОГО все население</t>
  </si>
  <si>
    <t>Удельный вес от совокупного населения</t>
  </si>
  <si>
    <t>население</t>
  </si>
  <si>
    <t>ИММУНИЗАЦИЯ НАСЕЛЕНИЯ РК и г. СЕВАСТОПОЛЯ ПРОТИВ ГРИППА в РАЗРЕЗЕ РЕГИОНОВ НА 13.09.2019</t>
  </si>
  <si>
    <t>ИММУНИЗАЦИЯ НАСЕЛЕНИЯ РК и г. СЕВАСТОПОЛЯ ПРОТИВ ГРИППА в РАЗРЕЗЕ РЕГИОНОВ НА 20.09.2019</t>
  </si>
  <si>
    <t>% от плана</t>
  </si>
  <si>
    <t>% о плана</t>
  </si>
  <si>
    <t>ИММУНИЗАЦИЯ НАСЕЛЕНИЯ РК и г. СЕВАСТОПОЛЯ ПРОТИВ ГРИППА в РАЗРЕЗЕ РЕГИОНОВ НА 29.09.2019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</si>
</sst>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color indexed="57"/>
      <name val="Times New Roman"/>
      <family val="1"/>
      <charset val="204"/>
    </font>
    <font>
      <b/>
      <sz val="20"/>
      <color indexed="57"/>
      <name val="Times New Roman"/>
      <family val="1"/>
      <charset val="204"/>
    </font>
    <font>
      <b/>
      <sz val="20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Border="0" applyProtection="0"/>
    <xf numFmtId="0" fontId="15" fillId="0" borderId="0"/>
  </cellStyleXfs>
  <cellXfs count="35">
    <xf numFmtId="0" fontId="0" fillId="0" borderId="0" xfId="0"/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Border="1"/>
    <xf numFmtId="0" fontId="5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164" fontId="13" fillId="3" borderId="1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textRotation="90"/>
    </xf>
    <xf numFmtId="0" fontId="11" fillId="3" borderId="2" xfId="0" applyFont="1" applyFill="1" applyBorder="1" applyAlignment="1">
      <alignment horizontal="center" vertical="center" textRotation="90"/>
    </xf>
    <xf numFmtId="0" fontId="4" fillId="0" borderId="3" xfId="1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</cellXfs>
  <cellStyles count="3">
    <cellStyle name="Excel Built-in Normal" xfId="1"/>
    <cellStyle name="Обычный" xfId="0" builtinId="0"/>
    <cellStyle name="Обычный 2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view="pageBreakPreview" topLeftCell="A6" zoomScale="60" zoomScaleNormal="78" workbookViewId="0">
      <selection activeCell="E21" sqref="E21"/>
    </sheetView>
  </sheetViews>
  <sheetFormatPr defaultColWidth="16.42578125" defaultRowHeight="27.75" customHeight="1"/>
  <cols>
    <col min="1" max="1" width="40.85546875" customWidth="1"/>
  </cols>
  <sheetData>
    <row r="1" spans="1:11" ht="35.25" customHeight="1">
      <c r="A1" s="27" t="s">
        <v>33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7.75" customHeight="1">
      <c r="A2" s="34" t="s">
        <v>29</v>
      </c>
      <c r="B2" s="34" t="s">
        <v>0</v>
      </c>
      <c r="C2" s="34"/>
      <c r="D2" s="34"/>
      <c r="E2" s="34" t="s">
        <v>1</v>
      </c>
      <c r="F2" s="34"/>
      <c r="G2" s="34"/>
      <c r="H2" s="28" t="s">
        <v>30</v>
      </c>
      <c r="I2" s="29"/>
      <c r="J2" s="30"/>
      <c r="K2" s="25" t="s">
        <v>31</v>
      </c>
    </row>
    <row r="3" spans="1:11" ht="27.75" customHeight="1">
      <c r="A3" s="34"/>
      <c r="B3" s="34"/>
      <c r="C3" s="34"/>
      <c r="D3" s="34"/>
      <c r="E3" s="34"/>
      <c r="F3" s="34"/>
      <c r="G3" s="34"/>
      <c r="H3" s="31"/>
      <c r="I3" s="32"/>
      <c r="J3" s="33"/>
      <c r="K3" s="25"/>
    </row>
    <row r="4" spans="1:11" ht="27.75" customHeight="1">
      <c r="A4" s="34"/>
      <c r="B4" s="34"/>
      <c r="C4" s="34"/>
      <c r="D4" s="34"/>
      <c r="E4" s="34"/>
      <c r="F4" s="34"/>
      <c r="G4" s="34"/>
      <c r="H4" s="31"/>
      <c r="I4" s="32"/>
      <c r="J4" s="33"/>
      <c r="K4" s="25"/>
    </row>
    <row r="5" spans="1:11" ht="27.75" customHeight="1">
      <c r="A5" s="34"/>
      <c r="B5" s="13" t="s">
        <v>2</v>
      </c>
      <c r="C5" s="13" t="s">
        <v>3</v>
      </c>
      <c r="D5" s="13" t="s">
        <v>4</v>
      </c>
      <c r="E5" s="13" t="s">
        <v>2</v>
      </c>
      <c r="F5" s="13" t="s">
        <v>3</v>
      </c>
      <c r="G5" s="13" t="s">
        <v>4</v>
      </c>
      <c r="H5" s="13" t="s">
        <v>2</v>
      </c>
      <c r="I5" s="13" t="s">
        <v>3</v>
      </c>
      <c r="J5" s="13" t="s">
        <v>4</v>
      </c>
      <c r="K5" s="25"/>
    </row>
    <row r="6" spans="1:11" ht="27.75" customHeight="1">
      <c r="A6" s="2" t="s">
        <v>6</v>
      </c>
      <c r="B6" s="3">
        <v>37560</v>
      </c>
      <c r="C6" s="5">
        <v>3179</v>
      </c>
      <c r="D6" s="6">
        <v>8.4637912673056448</v>
      </c>
      <c r="E6" s="3">
        <v>146100</v>
      </c>
      <c r="F6" s="5">
        <v>15057</v>
      </c>
      <c r="G6" s="6">
        <v>10.305954825462011</v>
      </c>
      <c r="H6" s="15">
        <f>E6+B6</f>
        <v>183660</v>
      </c>
      <c r="I6" s="11">
        <f>F6+C6</f>
        <v>18236</v>
      </c>
      <c r="J6" s="12">
        <f>I6*100/H6</f>
        <v>9.9292170314711967</v>
      </c>
      <c r="K6" s="25"/>
    </row>
    <row r="7" spans="1:11" ht="27.75" customHeight="1">
      <c r="A7" s="2" t="s">
        <v>7</v>
      </c>
      <c r="B7" s="3">
        <v>11740</v>
      </c>
      <c r="C7" s="5">
        <v>795</v>
      </c>
      <c r="D7" s="6">
        <v>6.7717206132879042</v>
      </c>
      <c r="E7" s="3">
        <v>53690</v>
      </c>
      <c r="F7" s="5">
        <v>903</v>
      </c>
      <c r="G7" s="6">
        <v>1.6818774445893092</v>
      </c>
      <c r="H7" s="15">
        <f t="shared" ref="H7:H29" si="0">E7+B7</f>
        <v>65430</v>
      </c>
      <c r="I7" s="11">
        <f t="shared" ref="I7:I29" si="1">F7+C7</f>
        <v>1698</v>
      </c>
      <c r="J7" s="12">
        <f t="shared" ref="J7:J29" si="2">I7*100/H7</f>
        <v>2.5951398441082074</v>
      </c>
      <c r="K7" s="25"/>
    </row>
    <row r="8" spans="1:11" ht="27.75" customHeight="1">
      <c r="A8" s="2" t="s">
        <v>10</v>
      </c>
      <c r="B8" s="3">
        <v>9810</v>
      </c>
      <c r="C8" s="7">
        <v>935</v>
      </c>
      <c r="D8" s="6">
        <v>9.5310907237512748</v>
      </c>
      <c r="E8" s="1">
        <v>40150</v>
      </c>
      <c r="F8" s="7">
        <v>3568</v>
      </c>
      <c r="G8" s="6">
        <v>8.8866749688667497</v>
      </c>
      <c r="H8" s="15">
        <f t="shared" si="0"/>
        <v>49960</v>
      </c>
      <c r="I8" s="11">
        <f t="shared" si="1"/>
        <v>4503</v>
      </c>
      <c r="J8" s="12">
        <f t="shared" si="2"/>
        <v>9.0132105684547632</v>
      </c>
      <c r="K8" s="25"/>
    </row>
    <row r="9" spans="1:11" ht="27.75" customHeight="1">
      <c r="A9" s="2" t="s">
        <v>11</v>
      </c>
      <c r="B9" s="3">
        <v>11260</v>
      </c>
      <c r="C9" s="7">
        <v>714</v>
      </c>
      <c r="D9" s="6">
        <v>6.3410301953818831</v>
      </c>
      <c r="E9" s="1">
        <v>51650</v>
      </c>
      <c r="F9" s="7">
        <v>4711</v>
      </c>
      <c r="G9" s="6">
        <v>9.1210067763794775</v>
      </c>
      <c r="H9" s="15">
        <f t="shared" si="0"/>
        <v>62910</v>
      </c>
      <c r="I9" s="11">
        <f t="shared" si="1"/>
        <v>5425</v>
      </c>
      <c r="J9" s="12">
        <f t="shared" si="2"/>
        <v>8.6234302972500405</v>
      </c>
      <c r="K9" s="25"/>
    </row>
    <row r="10" spans="1:11" ht="27.75" customHeight="1">
      <c r="A10" s="2" t="s">
        <v>12</v>
      </c>
      <c r="B10" s="3">
        <v>12180</v>
      </c>
      <c r="C10" s="7">
        <v>704</v>
      </c>
      <c r="D10" s="6">
        <v>5.7799671592775042</v>
      </c>
      <c r="E10" s="1">
        <v>37320</v>
      </c>
      <c r="F10" s="7">
        <v>1559</v>
      </c>
      <c r="G10" s="6">
        <v>4.177384780278671</v>
      </c>
      <c r="H10" s="15">
        <f t="shared" si="0"/>
        <v>49500</v>
      </c>
      <c r="I10" s="11">
        <f t="shared" si="1"/>
        <v>2263</v>
      </c>
      <c r="J10" s="12">
        <f t="shared" si="2"/>
        <v>4.5717171717171716</v>
      </c>
      <c r="K10" s="25"/>
    </row>
    <row r="11" spans="1:11" ht="27.75" customHeight="1">
      <c r="A11" s="2" t="s">
        <v>13</v>
      </c>
      <c r="B11" s="3">
        <v>5260</v>
      </c>
      <c r="C11" s="7">
        <v>595</v>
      </c>
      <c r="D11" s="6">
        <v>11.311787072243346</v>
      </c>
      <c r="E11" s="1">
        <v>21980</v>
      </c>
      <c r="F11" s="7">
        <v>613</v>
      </c>
      <c r="G11" s="6">
        <v>2.7888989990900819</v>
      </c>
      <c r="H11" s="15">
        <f t="shared" si="0"/>
        <v>27240</v>
      </c>
      <c r="I11" s="11">
        <f t="shared" si="1"/>
        <v>1208</v>
      </c>
      <c r="J11" s="12">
        <f t="shared" si="2"/>
        <v>4.4346549192364169</v>
      </c>
      <c r="K11" s="25"/>
    </row>
    <row r="12" spans="1:11" ht="27.75" customHeight="1">
      <c r="A12" s="2" t="s">
        <v>14</v>
      </c>
      <c r="B12" s="3">
        <v>2590</v>
      </c>
      <c r="C12" s="7">
        <v>276</v>
      </c>
      <c r="D12" s="6">
        <v>10.656370656370656</v>
      </c>
      <c r="E12" s="1">
        <v>9880</v>
      </c>
      <c r="F12" s="7">
        <v>500</v>
      </c>
      <c r="G12" s="6">
        <v>5.0607287449392713</v>
      </c>
      <c r="H12" s="15">
        <f t="shared" si="0"/>
        <v>12470</v>
      </c>
      <c r="I12" s="11">
        <f t="shared" si="1"/>
        <v>776</v>
      </c>
      <c r="J12" s="12">
        <f t="shared" si="2"/>
        <v>6.2229350441058537</v>
      </c>
      <c r="K12" s="25"/>
    </row>
    <row r="13" spans="1:11" ht="27.75" customHeight="1">
      <c r="A13" s="2" t="s">
        <v>15</v>
      </c>
      <c r="B13" s="3">
        <v>5240</v>
      </c>
      <c r="C13" s="7">
        <v>393</v>
      </c>
      <c r="D13" s="6">
        <v>7.5</v>
      </c>
      <c r="E13" s="1">
        <v>21190</v>
      </c>
      <c r="F13" s="7">
        <v>1345</v>
      </c>
      <c r="G13" s="6">
        <v>6.3473336479471447</v>
      </c>
      <c r="H13" s="15">
        <f t="shared" si="0"/>
        <v>26430</v>
      </c>
      <c r="I13" s="11">
        <f t="shared" si="1"/>
        <v>1738</v>
      </c>
      <c r="J13" s="12">
        <f t="shared" si="2"/>
        <v>6.5758607642830116</v>
      </c>
      <c r="K13" s="25"/>
    </row>
    <row r="14" spans="1:11" ht="27.75" customHeight="1">
      <c r="A14" s="2" t="s">
        <v>16</v>
      </c>
      <c r="B14" s="3">
        <v>3440</v>
      </c>
      <c r="C14" s="7">
        <v>134</v>
      </c>
      <c r="D14" s="6">
        <v>3.8953488372093021</v>
      </c>
      <c r="E14" s="1">
        <v>11500</v>
      </c>
      <c r="F14" s="7">
        <v>358</v>
      </c>
      <c r="G14" s="6">
        <v>3.1130434782608694</v>
      </c>
      <c r="H14" s="15">
        <f t="shared" si="0"/>
        <v>14940</v>
      </c>
      <c r="I14" s="11">
        <f t="shared" si="1"/>
        <v>492</v>
      </c>
      <c r="J14" s="12">
        <f t="shared" si="2"/>
        <v>3.2931726907630523</v>
      </c>
      <c r="K14" s="25"/>
    </row>
    <row r="15" spans="1:11" ht="27.75" customHeight="1">
      <c r="A15" s="2" t="s">
        <v>17</v>
      </c>
      <c r="B15" s="3">
        <v>9520</v>
      </c>
      <c r="C15" s="7">
        <v>348</v>
      </c>
      <c r="D15" s="6">
        <v>3.6554621848739495</v>
      </c>
      <c r="E15" s="1">
        <v>36030</v>
      </c>
      <c r="F15" s="7">
        <v>3159</v>
      </c>
      <c r="G15" s="6">
        <v>8.7676935886761029</v>
      </c>
      <c r="H15" s="15">
        <f t="shared" si="0"/>
        <v>45550</v>
      </c>
      <c r="I15" s="11">
        <f t="shared" si="1"/>
        <v>3507</v>
      </c>
      <c r="J15" s="12">
        <f t="shared" si="2"/>
        <v>7.6992316136114161</v>
      </c>
      <c r="K15" s="25"/>
    </row>
    <row r="16" spans="1:11" ht="27.75" customHeight="1">
      <c r="A16" s="2" t="s">
        <v>18</v>
      </c>
      <c r="B16" s="3">
        <v>7060</v>
      </c>
      <c r="C16" s="7">
        <v>610</v>
      </c>
      <c r="D16" s="6">
        <v>8.640226628895185</v>
      </c>
      <c r="E16" s="1">
        <v>23510</v>
      </c>
      <c r="F16" s="7">
        <v>872</v>
      </c>
      <c r="G16" s="6">
        <v>3.709059974478945</v>
      </c>
      <c r="H16" s="15">
        <f t="shared" si="0"/>
        <v>30570</v>
      </c>
      <c r="I16" s="11">
        <f t="shared" si="1"/>
        <v>1482</v>
      </c>
      <c r="J16" s="12">
        <f t="shared" si="2"/>
        <v>4.8478900883218845</v>
      </c>
      <c r="K16" s="25"/>
    </row>
    <row r="17" spans="1:12" ht="27.75" customHeight="1">
      <c r="A17" s="2" t="s">
        <v>8</v>
      </c>
      <c r="B17" s="3">
        <v>10500</v>
      </c>
      <c r="C17" s="5">
        <v>137</v>
      </c>
      <c r="D17" s="6">
        <v>1.3047619047619048</v>
      </c>
      <c r="E17" s="3">
        <v>46820</v>
      </c>
      <c r="F17" s="5">
        <v>529</v>
      </c>
      <c r="G17" s="6">
        <v>1.1298590346005979</v>
      </c>
      <c r="H17" s="15">
        <f t="shared" si="0"/>
        <v>57320</v>
      </c>
      <c r="I17" s="11">
        <f t="shared" si="1"/>
        <v>666</v>
      </c>
      <c r="J17" s="12">
        <f t="shared" si="2"/>
        <v>1.1618981158408932</v>
      </c>
      <c r="K17" s="25"/>
    </row>
    <row r="18" spans="1:12" ht="27.75" customHeight="1">
      <c r="A18" s="2" t="s">
        <v>9</v>
      </c>
      <c r="B18" s="3">
        <v>5580</v>
      </c>
      <c r="C18" s="5">
        <v>687</v>
      </c>
      <c r="D18" s="6">
        <v>12.311827956989248</v>
      </c>
      <c r="E18" s="3">
        <v>19090</v>
      </c>
      <c r="F18" s="5">
        <v>2815</v>
      </c>
      <c r="G18" s="6">
        <v>14.745940282870611</v>
      </c>
      <c r="H18" s="15">
        <f t="shared" si="0"/>
        <v>24670</v>
      </c>
      <c r="I18" s="11">
        <f t="shared" si="1"/>
        <v>3502</v>
      </c>
      <c r="J18" s="12">
        <f t="shared" si="2"/>
        <v>14.195379002837454</v>
      </c>
      <c r="K18" s="25"/>
    </row>
    <row r="19" spans="1:12" ht="27.75" customHeight="1">
      <c r="A19" s="2" t="s">
        <v>19</v>
      </c>
      <c r="B19" s="3">
        <v>8500</v>
      </c>
      <c r="C19" s="7">
        <v>560</v>
      </c>
      <c r="D19" s="6">
        <v>6.5882352941176467</v>
      </c>
      <c r="E19" s="1">
        <v>31840</v>
      </c>
      <c r="F19" s="7">
        <v>1550</v>
      </c>
      <c r="G19" s="6">
        <v>4.8680904522613062</v>
      </c>
      <c r="H19" s="15">
        <f t="shared" si="0"/>
        <v>40340</v>
      </c>
      <c r="I19" s="11">
        <f t="shared" si="1"/>
        <v>2110</v>
      </c>
      <c r="J19" s="12">
        <f t="shared" si="2"/>
        <v>5.2305404065443728</v>
      </c>
      <c r="K19" s="25"/>
    </row>
    <row r="20" spans="1:12" ht="27.75" customHeight="1">
      <c r="A20" s="2" t="s">
        <v>20</v>
      </c>
      <c r="B20" s="3">
        <v>5190</v>
      </c>
      <c r="C20" s="7">
        <v>349</v>
      </c>
      <c r="D20" s="6">
        <v>6.7244701348747595</v>
      </c>
      <c r="E20" s="1">
        <v>25000</v>
      </c>
      <c r="F20" s="7">
        <v>1036</v>
      </c>
      <c r="G20" s="6">
        <v>4.1440000000000001</v>
      </c>
      <c r="H20" s="15">
        <f t="shared" si="0"/>
        <v>30190</v>
      </c>
      <c r="I20" s="11">
        <f t="shared" si="1"/>
        <v>1385</v>
      </c>
      <c r="J20" s="12">
        <f t="shared" si="2"/>
        <v>4.5876117919841004</v>
      </c>
      <c r="K20" s="25"/>
    </row>
    <row r="21" spans="1:12" ht="27.75" customHeight="1">
      <c r="A21" s="2" t="s">
        <v>21</v>
      </c>
      <c r="B21" s="3">
        <v>4380</v>
      </c>
      <c r="C21" s="7">
        <v>796</v>
      </c>
      <c r="D21" s="6">
        <v>18.173515981735161</v>
      </c>
      <c r="E21" s="1">
        <v>16500</v>
      </c>
      <c r="F21" s="7">
        <v>1328</v>
      </c>
      <c r="G21" s="6">
        <v>8.0484848484848488</v>
      </c>
      <c r="H21" s="15">
        <f t="shared" si="0"/>
        <v>20880</v>
      </c>
      <c r="I21" s="11">
        <f t="shared" si="1"/>
        <v>2124</v>
      </c>
      <c r="J21" s="12">
        <f t="shared" si="2"/>
        <v>10.172413793103448</v>
      </c>
      <c r="K21" s="25"/>
    </row>
    <row r="22" spans="1:12" ht="27.75" customHeight="1">
      <c r="A22" s="2" t="s">
        <v>22</v>
      </c>
      <c r="B22" s="3">
        <v>2670</v>
      </c>
      <c r="C22" s="7">
        <v>158</v>
      </c>
      <c r="D22" s="6">
        <v>5.9176029962546819</v>
      </c>
      <c r="E22" s="1">
        <v>10050</v>
      </c>
      <c r="F22" s="7">
        <v>380</v>
      </c>
      <c r="G22" s="6">
        <v>3.7810945273631842</v>
      </c>
      <c r="H22" s="15">
        <f t="shared" si="0"/>
        <v>12720</v>
      </c>
      <c r="I22" s="11">
        <f t="shared" si="1"/>
        <v>538</v>
      </c>
      <c r="J22" s="12">
        <f t="shared" si="2"/>
        <v>4.2295597484276728</v>
      </c>
      <c r="K22" s="25"/>
    </row>
    <row r="23" spans="1:12" ht="27.75" customHeight="1">
      <c r="A23" s="2" t="s">
        <v>23</v>
      </c>
      <c r="B23" s="3">
        <v>2770</v>
      </c>
      <c r="C23" s="7">
        <v>194</v>
      </c>
      <c r="D23" s="6">
        <v>7.0036101083032491</v>
      </c>
      <c r="E23" s="1">
        <v>11600</v>
      </c>
      <c r="F23" s="7">
        <v>1007</v>
      </c>
      <c r="G23" s="6">
        <v>8.681034482758621</v>
      </c>
      <c r="H23" s="15">
        <f t="shared" si="0"/>
        <v>14370</v>
      </c>
      <c r="I23" s="11">
        <f t="shared" si="1"/>
        <v>1201</v>
      </c>
      <c r="J23" s="12">
        <f t="shared" si="2"/>
        <v>8.3576896311760613</v>
      </c>
      <c r="K23" s="25"/>
    </row>
    <row r="24" spans="1:12" ht="27.75" customHeight="1">
      <c r="A24" s="2" t="s">
        <v>24</v>
      </c>
      <c r="B24" s="3">
        <v>10180</v>
      </c>
      <c r="C24" s="7">
        <v>1264</v>
      </c>
      <c r="D24" s="6">
        <v>12.416502946954813</v>
      </c>
      <c r="E24" s="1">
        <v>40900</v>
      </c>
      <c r="F24" s="7">
        <v>4096</v>
      </c>
      <c r="G24" s="6">
        <v>10.014669926650367</v>
      </c>
      <c r="H24" s="15">
        <f t="shared" si="0"/>
        <v>51080</v>
      </c>
      <c r="I24" s="11">
        <f t="shared" si="1"/>
        <v>5360</v>
      </c>
      <c r="J24" s="12">
        <f t="shared" si="2"/>
        <v>10.493343774471418</v>
      </c>
      <c r="K24" s="25"/>
    </row>
    <row r="25" spans="1:12" ht="27.75" customHeight="1">
      <c r="A25" s="2" t="s">
        <v>25</v>
      </c>
      <c r="B25" s="3">
        <v>17470</v>
      </c>
      <c r="C25" s="7">
        <v>1248</v>
      </c>
      <c r="D25" s="6">
        <v>7.1436748712077849</v>
      </c>
      <c r="E25" s="1">
        <v>54620</v>
      </c>
      <c r="F25" s="7">
        <v>2620</v>
      </c>
      <c r="G25" s="6">
        <v>4.7967777370926399</v>
      </c>
      <c r="H25" s="15">
        <f t="shared" si="0"/>
        <v>72090</v>
      </c>
      <c r="I25" s="11">
        <f t="shared" si="1"/>
        <v>3868</v>
      </c>
      <c r="J25" s="12">
        <f t="shared" si="2"/>
        <v>5.3655153280621448</v>
      </c>
      <c r="K25" s="25"/>
    </row>
    <row r="26" spans="1:12" ht="27.75" customHeight="1">
      <c r="A26" s="2" t="s">
        <v>26</v>
      </c>
      <c r="B26" s="3">
        <v>3500</v>
      </c>
      <c r="C26" s="7">
        <v>150</v>
      </c>
      <c r="D26" s="6">
        <v>4.2857142857142856</v>
      </c>
      <c r="E26" s="1">
        <v>11650</v>
      </c>
      <c r="F26" s="7">
        <v>479</v>
      </c>
      <c r="G26" s="6">
        <v>4.1115879828326181</v>
      </c>
      <c r="H26" s="15">
        <f t="shared" si="0"/>
        <v>15150</v>
      </c>
      <c r="I26" s="11">
        <f t="shared" si="1"/>
        <v>629</v>
      </c>
      <c r="J26" s="12">
        <f t="shared" si="2"/>
        <v>4.1518151815181517</v>
      </c>
      <c r="K26" s="25"/>
    </row>
    <row r="27" spans="1:12" ht="27.75" customHeight="1">
      <c r="A27" s="2" t="s">
        <v>27</v>
      </c>
      <c r="B27" s="3">
        <v>3170</v>
      </c>
      <c r="C27" s="7">
        <v>813</v>
      </c>
      <c r="D27" s="6">
        <v>25.646687697160882</v>
      </c>
      <c r="E27" s="1">
        <v>11990</v>
      </c>
      <c r="F27" s="7">
        <v>1187</v>
      </c>
      <c r="G27" s="6">
        <v>9.8999165971643031</v>
      </c>
      <c r="H27" s="15">
        <f t="shared" si="0"/>
        <v>15160</v>
      </c>
      <c r="I27" s="11">
        <f t="shared" si="1"/>
        <v>2000</v>
      </c>
      <c r="J27" s="12">
        <f t="shared" si="2"/>
        <v>13.192612137203167</v>
      </c>
      <c r="K27" s="26"/>
      <c r="L27" s="18" t="s">
        <v>32</v>
      </c>
    </row>
    <row r="28" spans="1:12" ht="27.75" customHeight="1">
      <c r="A28" s="2" t="s">
        <v>5</v>
      </c>
      <c r="B28" s="4">
        <v>189570</v>
      </c>
      <c r="C28" s="8">
        <v>15039</v>
      </c>
      <c r="D28" s="6">
        <v>7.9332172812153825</v>
      </c>
      <c r="E28" s="4">
        <v>733060</v>
      </c>
      <c r="F28" s="8">
        <v>49672</v>
      </c>
      <c r="G28" s="6">
        <v>6.7759801380514553</v>
      </c>
      <c r="H28" s="15">
        <f t="shared" si="0"/>
        <v>922630</v>
      </c>
      <c r="I28" s="11">
        <f t="shared" si="1"/>
        <v>64711</v>
      </c>
      <c r="J28" s="12">
        <f t="shared" si="2"/>
        <v>7.0137541593054635</v>
      </c>
      <c r="K28" s="16">
        <f>I28*100/L28</f>
        <v>3.5105659838953716</v>
      </c>
      <c r="L28" s="17">
        <v>1843321</v>
      </c>
    </row>
    <row r="29" spans="1:12" ht="27.75" customHeight="1">
      <c r="A29" s="2" t="s">
        <v>28</v>
      </c>
      <c r="B29" s="3">
        <v>65247</v>
      </c>
      <c r="C29" s="7">
        <v>3942</v>
      </c>
      <c r="D29" s="9">
        <f>(C29/B29)*100</f>
        <v>6.041657087682192</v>
      </c>
      <c r="E29" s="14">
        <v>158762</v>
      </c>
      <c r="F29" s="10">
        <v>9154</v>
      </c>
      <c r="G29" s="9">
        <f>(F29/E29)*100</f>
        <v>5.765863367808417</v>
      </c>
      <c r="H29" s="15">
        <f t="shared" si="0"/>
        <v>224009</v>
      </c>
      <c r="I29" s="11">
        <f t="shared" si="1"/>
        <v>13096</v>
      </c>
      <c r="J29" s="12">
        <f t="shared" si="2"/>
        <v>5.8461936797182252</v>
      </c>
      <c r="K29" s="16">
        <f>I29*100/L29</f>
        <v>2.9717304384527758</v>
      </c>
      <c r="L29" s="17">
        <v>440686</v>
      </c>
    </row>
  </sheetData>
  <mergeCells count="6">
    <mergeCell ref="K2:K27"/>
    <mergeCell ref="A1:K1"/>
    <mergeCell ref="H2:J4"/>
    <mergeCell ref="A2:A5"/>
    <mergeCell ref="B2:D4"/>
    <mergeCell ref="E2:G4"/>
  </mergeCells>
  <phoneticPr fontId="0" type="noConversion"/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view="pageBreakPreview" topLeftCell="A16" zoomScale="60" zoomScaleNormal="78" workbookViewId="0">
      <selection activeCell="F9" sqref="F9"/>
    </sheetView>
  </sheetViews>
  <sheetFormatPr defaultColWidth="16.42578125" defaultRowHeight="27.75" customHeight="1"/>
  <cols>
    <col min="1" max="1" width="40.85546875" customWidth="1"/>
  </cols>
  <sheetData>
    <row r="1" spans="1:11" ht="35.25" customHeight="1">
      <c r="A1" s="27" t="s">
        <v>34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7.75" customHeight="1">
      <c r="A2" s="34" t="s">
        <v>29</v>
      </c>
      <c r="B2" s="34" t="s">
        <v>0</v>
      </c>
      <c r="C2" s="34"/>
      <c r="D2" s="34"/>
      <c r="E2" s="34" t="s">
        <v>1</v>
      </c>
      <c r="F2" s="34"/>
      <c r="G2" s="34"/>
      <c r="H2" s="28" t="s">
        <v>30</v>
      </c>
      <c r="I2" s="29"/>
      <c r="J2" s="30"/>
      <c r="K2" s="25" t="s">
        <v>31</v>
      </c>
    </row>
    <row r="3" spans="1:11" ht="27.75" customHeight="1">
      <c r="A3" s="34"/>
      <c r="B3" s="34"/>
      <c r="C3" s="34"/>
      <c r="D3" s="34"/>
      <c r="E3" s="34"/>
      <c r="F3" s="34"/>
      <c r="G3" s="34"/>
      <c r="H3" s="31"/>
      <c r="I3" s="32"/>
      <c r="J3" s="33"/>
      <c r="K3" s="25"/>
    </row>
    <row r="4" spans="1:11" ht="27.75" customHeight="1">
      <c r="A4" s="34"/>
      <c r="B4" s="34"/>
      <c r="C4" s="34"/>
      <c r="D4" s="34"/>
      <c r="E4" s="34"/>
      <c r="F4" s="34"/>
      <c r="G4" s="34"/>
      <c r="H4" s="31"/>
      <c r="I4" s="32"/>
      <c r="J4" s="33"/>
      <c r="K4" s="25"/>
    </row>
    <row r="5" spans="1:11" ht="27.75" customHeight="1">
      <c r="A5" s="34"/>
      <c r="B5" s="13" t="s">
        <v>2</v>
      </c>
      <c r="C5" s="13" t="s">
        <v>3</v>
      </c>
      <c r="D5" s="13" t="s">
        <v>35</v>
      </c>
      <c r="E5" s="13" t="s">
        <v>2</v>
      </c>
      <c r="F5" s="13" t="s">
        <v>3</v>
      </c>
      <c r="G5" s="13" t="s">
        <v>35</v>
      </c>
      <c r="H5" s="13" t="s">
        <v>2</v>
      </c>
      <c r="I5" s="13" t="s">
        <v>3</v>
      </c>
      <c r="J5" s="13" t="s">
        <v>36</v>
      </c>
      <c r="K5" s="25"/>
    </row>
    <row r="6" spans="1:11" ht="27.75" customHeight="1">
      <c r="A6" s="2" t="s">
        <v>6</v>
      </c>
      <c r="B6" s="3">
        <v>37560</v>
      </c>
      <c r="C6" s="3">
        <v>7630</v>
      </c>
      <c r="D6" s="6">
        <f>C6*100/B6</f>
        <v>20.314164004259851</v>
      </c>
      <c r="E6" s="3">
        <v>146100</v>
      </c>
      <c r="F6" s="8">
        <v>29196</v>
      </c>
      <c r="G6" s="6">
        <v>10.305954825462011</v>
      </c>
      <c r="H6" s="15">
        <f>E6+B6</f>
        <v>183660</v>
      </c>
      <c r="I6" s="11">
        <f>F6+C6</f>
        <v>36826</v>
      </c>
      <c r="J6" s="12">
        <f>I6*100/H6</f>
        <v>20.051181531090059</v>
      </c>
      <c r="K6" s="25"/>
    </row>
    <row r="7" spans="1:11" ht="27.75" customHeight="1">
      <c r="A7" s="2" t="s">
        <v>7</v>
      </c>
      <c r="B7" s="3">
        <v>11740</v>
      </c>
      <c r="C7" s="3">
        <v>1975</v>
      </c>
      <c r="D7" s="6">
        <f t="shared" ref="D7:D29" si="0">C7*100/B7</f>
        <v>16.82282793867121</v>
      </c>
      <c r="E7" s="3">
        <v>53690</v>
      </c>
      <c r="F7" s="5">
        <v>3518</v>
      </c>
      <c r="G7" s="6">
        <v>1.6818774445893092</v>
      </c>
      <c r="H7" s="15">
        <f t="shared" ref="H7:I29" si="1">E7+B7</f>
        <v>65430</v>
      </c>
      <c r="I7" s="11">
        <f t="shared" si="1"/>
        <v>5493</v>
      </c>
      <c r="J7" s="12">
        <f t="shared" ref="J7:J29" si="2">I7*100/H7</f>
        <v>8.395231545162769</v>
      </c>
      <c r="K7" s="25"/>
    </row>
    <row r="8" spans="1:11" ht="27.75" customHeight="1">
      <c r="A8" s="2" t="s">
        <v>10</v>
      </c>
      <c r="B8" s="3">
        <v>9810</v>
      </c>
      <c r="C8" s="1">
        <v>1834</v>
      </c>
      <c r="D8" s="6">
        <f t="shared" si="0"/>
        <v>18.69520897043833</v>
      </c>
      <c r="E8" s="1">
        <v>40150</v>
      </c>
      <c r="F8" s="7">
        <v>5854</v>
      </c>
      <c r="G8" s="6">
        <v>8.8866749688667497</v>
      </c>
      <c r="H8" s="15">
        <f t="shared" si="1"/>
        <v>49960</v>
      </c>
      <c r="I8" s="11">
        <f t="shared" si="1"/>
        <v>7688</v>
      </c>
      <c r="J8" s="12">
        <f t="shared" si="2"/>
        <v>15.388310648518814</v>
      </c>
      <c r="K8" s="25"/>
    </row>
    <row r="9" spans="1:11" ht="27.75" customHeight="1">
      <c r="A9" s="2" t="s">
        <v>11</v>
      </c>
      <c r="B9" s="3">
        <v>11260</v>
      </c>
      <c r="C9" s="1">
        <v>1624</v>
      </c>
      <c r="D9" s="6">
        <f t="shared" si="0"/>
        <v>14.422735346358792</v>
      </c>
      <c r="E9" s="1">
        <v>51650</v>
      </c>
      <c r="F9" s="7">
        <v>11971</v>
      </c>
      <c r="G9" s="6">
        <v>9.1210067763794775</v>
      </c>
      <c r="H9" s="15">
        <f t="shared" si="1"/>
        <v>62910</v>
      </c>
      <c r="I9" s="11">
        <f t="shared" si="1"/>
        <v>13595</v>
      </c>
      <c r="J9" s="12">
        <f t="shared" si="2"/>
        <v>21.610236846288348</v>
      </c>
      <c r="K9" s="25"/>
    </row>
    <row r="10" spans="1:11" ht="27.75" customHeight="1">
      <c r="A10" s="2" t="s">
        <v>12</v>
      </c>
      <c r="B10" s="3">
        <v>12180</v>
      </c>
      <c r="C10" s="1">
        <v>2694</v>
      </c>
      <c r="D10" s="6">
        <f t="shared" si="0"/>
        <v>22.118226600985221</v>
      </c>
      <c r="E10" s="1">
        <v>37320</v>
      </c>
      <c r="F10" s="7">
        <v>4165</v>
      </c>
      <c r="G10" s="6">
        <v>4.177384780278671</v>
      </c>
      <c r="H10" s="15">
        <f t="shared" si="1"/>
        <v>49500</v>
      </c>
      <c r="I10" s="11">
        <f t="shared" si="1"/>
        <v>6859</v>
      </c>
      <c r="J10" s="12">
        <f t="shared" si="2"/>
        <v>13.856565656565657</v>
      </c>
      <c r="K10" s="25"/>
    </row>
    <row r="11" spans="1:11" ht="27.75" customHeight="1">
      <c r="A11" s="2" t="s">
        <v>13</v>
      </c>
      <c r="B11" s="3">
        <v>5260</v>
      </c>
      <c r="C11" s="1">
        <v>1066</v>
      </c>
      <c r="D11" s="6">
        <f t="shared" si="0"/>
        <v>20.266159695817489</v>
      </c>
      <c r="E11" s="1">
        <v>21980</v>
      </c>
      <c r="F11" s="7">
        <v>1784</v>
      </c>
      <c r="G11" s="6">
        <v>2.7888989990900819</v>
      </c>
      <c r="H11" s="15">
        <f t="shared" si="1"/>
        <v>27240</v>
      </c>
      <c r="I11" s="11">
        <f t="shared" si="1"/>
        <v>2850</v>
      </c>
      <c r="J11" s="12">
        <f t="shared" si="2"/>
        <v>10.462555066079295</v>
      </c>
      <c r="K11" s="25"/>
    </row>
    <row r="12" spans="1:11" ht="27.75" customHeight="1">
      <c r="A12" s="2" t="s">
        <v>14</v>
      </c>
      <c r="B12" s="3">
        <v>2590</v>
      </c>
      <c r="C12" s="1">
        <v>638</v>
      </c>
      <c r="D12" s="6">
        <f t="shared" si="0"/>
        <v>24.633204633204635</v>
      </c>
      <c r="E12" s="1">
        <v>9880</v>
      </c>
      <c r="F12" s="7">
        <v>1188</v>
      </c>
      <c r="G12" s="6">
        <v>5.0607287449392713</v>
      </c>
      <c r="H12" s="15">
        <f t="shared" si="1"/>
        <v>12470</v>
      </c>
      <c r="I12" s="11">
        <f t="shared" si="1"/>
        <v>1826</v>
      </c>
      <c r="J12" s="12">
        <f t="shared" si="2"/>
        <v>14.643143544506817</v>
      </c>
      <c r="K12" s="25"/>
    </row>
    <row r="13" spans="1:11" ht="27.75" customHeight="1">
      <c r="A13" s="2" t="s">
        <v>15</v>
      </c>
      <c r="B13" s="3">
        <v>5240</v>
      </c>
      <c r="C13" s="1">
        <v>1122</v>
      </c>
      <c r="D13" s="6">
        <f t="shared" si="0"/>
        <v>21.412213740458014</v>
      </c>
      <c r="E13" s="1">
        <v>21190</v>
      </c>
      <c r="F13" s="7">
        <v>2842</v>
      </c>
      <c r="G13" s="6">
        <v>6.3473336479471447</v>
      </c>
      <c r="H13" s="15">
        <f t="shared" si="1"/>
        <v>26430</v>
      </c>
      <c r="I13" s="11">
        <f t="shared" si="1"/>
        <v>3964</v>
      </c>
      <c r="J13" s="12">
        <f t="shared" si="2"/>
        <v>14.998108210367008</v>
      </c>
      <c r="K13" s="25"/>
    </row>
    <row r="14" spans="1:11" ht="27.75" customHeight="1">
      <c r="A14" s="2" t="s">
        <v>16</v>
      </c>
      <c r="B14" s="3">
        <v>3440</v>
      </c>
      <c r="C14" s="1">
        <v>519</v>
      </c>
      <c r="D14" s="6">
        <f t="shared" si="0"/>
        <v>15.087209302325581</v>
      </c>
      <c r="E14" s="1">
        <v>11500</v>
      </c>
      <c r="F14" s="7">
        <v>1985</v>
      </c>
      <c r="G14" s="6">
        <v>3.1130434782608694</v>
      </c>
      <c r="H14" s="15">
        <f t="shared" si="1"/>
        <v>14940</v>
      </c>
      <c r="I14" s="11">
        <f t="shared" si="1"/>
        <v>2504</v>
      </c>
      <c r="J14" s="12">
        <f t="shared" si="2"/>
        <v>16.760374832663988</v>
      </c>
      <c r="K14" s="25"/>
    </row>
    <row r="15" spans="1:11" ht="27.75" customHeight="1">
      <c r="A15" s="2" t="s">
        <v>17</v>
      </c>
      <c r="B15" s="3">
        <v>9520</v>
      </c>
      <c r="C15" s="1">
        <v>1264</v>
      </c>
      <c r="D15" s="6">
        <f t="shared" si="0"/>
        <v>13.277310924369749</v>
      </c>
      <c r="E15" s="1">
        <v>36030</v>
      </c>
      <c r="F15" s="7">
        <v>6825</v>
      </c>
      <c r="G15" s="6">
        <v>8.7676935886761029</v>
      </c>
      <c r="H15" s="15">
        <f t="shared" si="1"/>
        <v>45550</v>
      </c>
      <c r="I15" s="11">
        <f t="shared" si="1"/>
        <v>8089</v>
      </c>
      <c r="J15" s="12">
        <f t="shared" si="2"/>
        <v>17.758507135016465</v>
      </c>
      <c r="K15" s="25"/>
    </row>
    <row r="16" spans="1:11" ht="27.75" customHeight="1">
      <c r="A16" s="2" t="s">
        <v>18</v>
      </c>
      <c r="B16" s="3">
        <v>7060</v>
      </c>
      <c r="C16" s="1">
        <v>1987</v>
      </c>
      <c r="D16" s="6">
        <f t="shared" si="0"/>
        <v>28.144475920679888</v>
      </c>
      <c r="E16" s="1">
        <v>23510</v>
      </c>
      <c r="F16" s="7">
        <v>2080</v>
      </c>
      <c r="G16" s="6">
        <v>3.709059974478945</v>
      </c>
      <c r="H16" s="15">
        <f t="shared" si="1"/>
        <v>30570</v>
      </c>
      <c r="I16" s="11">
        <f t="shared" si="1"/>
        <v>4067</v>
      </c>
      <c r="J16" s="12">
        <f t="shared" si="2"/>
        <v>13.303892705266602</v>
      </c>
      <c r="K16" s="25"/>
    </row>
    <row r="17" spans="1:12" ht="27.75" customHeight="1">
      <c r="A17" s="2" t="s">
        <v>8</v>
      </c>
      <c r="B17" s="3">
        <v>10500</v>
      </c>
      <c r="C17" s="3">
        <v>1018</v>
      </c>
      <c r="D17" s="6">
        <f t="shared" si="0"/>
        <v>9.6952380952380945</v>
      </c>
      <c r="E17" s="3">
        <v>46820</v>
      </c>
      <c r="F17" s="5">
        <v>2844</v>
      </c>
      <c r="G17" s="6">
        <v>1.1298590346005979</v>
      </c>
      <c r="H17" s="15">
        <f t="shared" si="1"/>
        <v>57320</v>
      </c>
      <c r="I17" s="11">
        <f t="shared" si="1"/>
        <v>3862</v>
      </c>
      <c r="J17" s="12">
        <f t="shared" si="2"/>
        <v>6.7376133984647595</v>
      </c>
      <c r="K17" s="25"/>
    </row>
    <row r="18" spans="1:12" ht="27.75" customHeight="1">
      <c r="A18" s="2" t="s">
        <v>9</v>
      </c>
      <c r="B18" s="3">
        <v>5580</v>
      </c>
      <c r="C18" s="3">
        <v>1714</v>
      </c>
      <c r="D18" s="6">
        <f t="shared" si="0"/>
        <v>30.716845878136201</v>
      </c>
      <c r="E18" s="3">
        <v>19090</v>
      </c>
      <c r="F18" s="5">
        <v>5550</v>
      </c>
      <c r="G18" s="6">
        <v>14.745940282870611</v>
      </c>
      <c r="H18" s="15">
        <f t="shared" si="1"/>
        <v>24670</v>
      </c>
      <c r="I18" s="11">
        <f t="shared" si="1"/>
        <v>7264</v>
      </c>
      <c r="J18" s="12">
        <f t="shared" si="2"/>
        <v>29.44466963923794</v>
      </c>
      <c r="K18" s="25"/>
    </row>
    <row r="19" spans="1:12" ht="27.75" customHeight="1">
      <c r="A19" s="2" t="s">
        <v>19</v>
      </c>
      <c r="B19" s="3">
        <v>8500</v>
      </c>
      <c r="C19" s="1">
        <v>1845</v>
      </c>
      <c r="D19" s="6">
        <f t="shared" si="0"/>
        <v>21.705882352941178</v>
      </c>
      <c r="E19" s="1">
        <v>31840</v>
      </c>
      <c r="F19" s="7">
        <v>5268</v>
      </c>
      <c r="G19" s="6">
        <v>4.8680904522613062</v>
      </c>
      <c r="H19" s="15">
        <f t="shared" si="1"/>
        <v>40340</v>
      </c>
      <c r="I19" s="11">
        <f t="shared" si="1"/>
        <v>7113</v>
      </c>
      <c r="J19" s="12">
        <f t="shared" si="2"/>
        <v>17.632622706990581</v>
      </c>
      <c r="K19" s="25"/>
    </row>
    <row r="20" spans="1:12" ht="27.75" customHeight="1">
      <c r="A20" s="2" t="s">
        <v>20</v>
      </c>
      <c r="B20" s="3">
        <v>5190</v>
      </c>
      <c r="C20" s="1">
        <v>1120</v>
      </c>
      <c r="D20" s="6">
        <f t="shared" si="0"/>
        <v>21.579961464354529</v>
      </c>
      <c r="E20" s="1">
        <v>25000</v>
      </c>
      <c r="F20" s="7">
        <v>2444</v>
      </c>
      <c r="G20" s="6">
        <v>4.1440000000000001</v>
      </c>
      <c r="H20" s="15">
        <f t="shared" si="1"/>
        <v>30190</v>
      </c>
      <c r="I20" s="11">
        <f t="shared" si="1"/>
        <v>3564</v>
      </c>
      <c r="J20" s="12">
        <f t="shared" si="2"/>
        <v>11.805233521033454</v>
      </c>
      <c r="K20" s="25"/>
    </row>
    <row r="21" spans="1:12" ht="27.75" customHeight="1">
      <c r="A21" s="2" t="s">
        <v>21</v>
      </c>
      <c r="B21" s="3">
        <v>4380</v>
      </c>
      <c r="C21" s="1">
        <v>1513</v>
      </c>
      <c r="D21" s="6">
        <f t="shared" si="0"/>
        <v>34.543378995433791</v>
      </c>
      <c r="E21" s="1">
        <v>16500</v>
      </c>
      <c r="F21" s="7">
        <v>3185</v>
      </c>
      <c r="G21" s="6">
        <v>8.0484848484848488</v>
      </c>
      <c r="H21" s="15">
        <f t="shared" si="1"/>
        <v>20880</v>
      </c>
      <c r="I21" s="11">
        <f t="shared" si="1"/>
        <v>4698</v>
      </c>
      <c r="J21" s="12">
        <f t="shared" si="2"/>
        <v>22.5</v>
      </c>
      <c r="K21" s="25"/>
    </row>
    <row r="22" spans="1:12" ht="27.75" customHeight="1">
      <c r="A22" s="2" t="s">
        <v>22</v>
      </c>
      <c r="B22" s="3">
        <v>2670</v>
      </c>
      <c r="C22" s="1">
        <v>626</v>
      </c>
      <c r="D22" s="6">
        <f t="shared" si="0"/>
        <v>23.445692883895131</v>
      </c>
      <c r="E22" s="1">
        <v>10050</v>
      </c>
      <c r="F22" s="7">
        <v>1195</v>
      </c>
      <c r="G22" s="6">
        <v>3.7810945273631842</v>
      </c>
      <c r="H22" s="15">
        <f t="shared" si="1"/>
        <v>12720</v>
      </c>
      <c r="I22" s="11">
        <f t="shared" si="1"/>
        <v>1821</v>
      </c>
      <c r="J22" s="12">
        <f t="shared" si="2"/>
        <v>14.316037735849056</v>
      </c>
      <c r="K22" s="25"/>
    </row>
    <row r="23" spans="1:12" ht="27.75" customHeight="1">
      <c r="A23" s="2" t="s">
        <v>23</v>
      </c>
      <c r="B23" s="3">
        <v>2770</v>
      </c>
      <c r="C23" s="1">
        <v>760</v>
      </c>
      <c r="D23" s="6">
        <f t="shared" si="0"/>
        <v>27.43682310469314</v>
      </c>
      <c r="E23" s="1">
        <v>11600</v>
      </c>
      <c r="F23" s="7">
        <v>1967</v>
      </c>
      <c r="G23" s="6">
        <v>8.681034482758621</v>
      </c>
      <c r="H23" s="15">
        <f t="shared" si="1"/>
        <v>14370</v>
      </c>
      <c r="I23" s="11">
        <f t="shared" si="1"/>
        <v>2727</v>
      </c>
      <c r="J23" s="12">
        <f t="shared" si="2"/>
        <v>18.977035490605427</v>
      </c>
      <c r="K23" s="25"/>
    </row>
    <row r="24" spans="1:12" ht="27.75" customHeight="1">
      <c r="A24" s="2" t="s">
        <v>24</v>
      </c>
      <c r="B24" s="3">
        <v>10180</v>
      </c>
      <c r="C24" s="1">
        <v>2902</v>
      </c>
      <c r="D24" s="6">
        <f t="shared" si="0"/>
        <v>28.506876227897838</v>
      </c>
      <c r="E24" s="1">
        <v>40900</v>
      </c>
      <c r="F24" s="7">
        <v>7818</v>
      </c>
      <c r="G24" s="6">
        <v>10.014669926650367</v>
      </c>
      <c r="H24" s="15">
        <f t="shared" si="1"/>
        <v>51080</v>
      </c>
      <c r="I24" s="11">
        <f t="shared" si="1"/>
        <v>10720</v>
      </c>
      <c r="J24" s="12">
        <f t="shared" si="2"/>
        <v>20.986687548942836</v>
      </c>
      <c r="K24" s="25"/>
    </row>
    <row r="25" spans="1:12" ht="27.75" customHeight="1">
      <c r="A25" s="2" t="s">
        <v>25</v>
      </c>
      <c r="B25" s="3">
        <v>17470</v>
      </c>
      <c r="C25" s="1">
        <v>3115</v>
      </c>
      <c r="D25" s="6">
        <f t="shared" si="0"/>
        <v>17.830566685746994</v>
      </c>
      <c r="E25" s="1">
        <v>54620</v>
      </c>
      <c r="F25" s="7">
        <v>5889</v>
      </c>
      <c r="G25" s="6">
        <v>4.7967777370926399</v>
      </c>
      <c r="H25" s="15">
        <f t="shared" si="1"/>
        <v>72090</v>
      </c>
      <c r="I25" s="11">
        <f t="shared" si="1"/>
        <v>9004</v>
      </c>
      <c r="J25" s="12">
        <f t="shared" si="2"/>
        <v>12.489943126647246</v>
      </c>
      <c r="K25" s="25"/>
    </row>
    <row r="26" spans="1:12" ht="27.75" customHeight="1">
      <c r="A26" s="2" t="s">
        <v>26</v>
      </c>
      <c r="B26" s="3">
        <v>3500</v>
      </c>
      <c r="C26" s="1">
        <v>1167</v>
      </c>
      <c r="D26" s="6">
        <f t="shared" si="0"/>
        <v>33.342857142857142</v>
      </c>
      <c r="E26" s="1">
        <v>11650</v>
      </c>
      <c r="F26" s="7">
        <v>2082</v>
      </c>
      <c r="G26" s="6">
        <v>4.1115879828326181</v>
      </c>
      <c r="H26" s="15">
        <f t="shared" si="1"/>
        <v>15150</v>
      </c>
      <c r="I26" s="11">
        <f t="shared" si="1"/>
        <v>3249</v>
      </c>
      <c r="J26" s="12">
        <f t="shared" si="2"/>
        <v>21.445544554455445</v>
      </c>
      <c r="K26" s="25"/>
    </row>
    <row r="27" spans="1:12" ht="27.75" customHeight="1">
      <c r="A27" s="2" t="s">
        <v>27</v>
      </c>
      <c r="B27" s="3">
        <v>3170</v>
      </c>
      <c r="C27" s="1">
        <v>1232</v>
      </c>
      <c r="D27" s="6">
        <f t="shared" si="0"/>
        <v>38.864353312302839</v>
      </c>
      <c r="E27" s="1">
        <v>11990</v>
      </c>
      <c r="F27" s="7">
        <v>2453</v>
      </c>
      <c r="G27" s="6">
        <v>9.8999165971643031</v>
      </c>
      <c r="H27" s="15">
        <f t="shared" si="1"/>
        <v>15160</v>
      </c>
      <c r="I27" s="11">
        <f t="shared" si="1"/>
        <v>3685</v>
      </c>
      <c r="J27" s="12">
        <f t="shared" si="2"/>
        <v>24.307387862796833</v>
      </c>
      <c r="K27" s="26"/>
      <c r="L27" s="18" t="s">
        <v>32</v>
      </c>
    </row>
    <row r="28" spans="1:12" ht="27.75" customHeight="1">
      <c r="A28" s="2" t="s">
        <v>5</v>
      </c>
      <c r="B28" s="4">
        <v>189570</v>
      </c>
      <c r="C28" s="8">
        <f>C27+C26+C25+C24+C23+C22+C21+C20+C19+C18+C16+C17+C15+C14+C13+C12+C11+C10+C9+C8+C7+C6</f>
        <v>39365</v>
      </c>
      <c r="D28" s="6">
        <f t="shared" si="0"/>
        <v>20.765416468850557</v>
      </c>
      <c r="E28" s="4">
        <v>733060</v>
      </c>
      <c r="F28" s="8">
        <f>F27+F26+F25+F24+F23+F22+F21+F20+F19+F18+F16+F17+F15+F14+F13+F12+F11+F10+F9+F8+F7+F6</f>
        <v>112103</v>
      </c>
      <c r="G28" s="6">
        <v>6.7759801380514553</v>
      </c>
      <c r="H28" s="15">
        <f t="shared" si="1"/>
        <v>922630</v>
      </c>
      <c r="I28" s="11">
        <f t="shared" si="1"/>
        <v>151468</v>
      </c>
      <c r="J28" s="12">
        <f t="shared" si="2"/>
        <v>16.416981888731126</v>
      </c>
      <c r="K28" s="16">
        <f>I28*100/L28</f>
        <v>8.2171255033713599</v>
      </c>
      <c r="L28" s="17">
        <v>1843321</v>
      </c>
    </row>
    <row r="29" spans="1:12" ht="27.75" customHeight="1">
      <c r="A29" s="2" t="s">
        <v>28</v>
      </c>
      <c r="B29" s="3">
        <v>65247</v>
      </c>
      <c r="C29" s="7">
        <v>8850</v>
      </c>
      <c r="D29" s="6">
        <f t="shared" si="0"/>
        <v>13.563842015724861</v>
      </c>
      <c r="E29" s="14">
        <v>158762</v>
      </c>
      <c r="F29" s="10">
        <v>18845</v>
      </c>
      <c r="G29" s="9">
        <f>(F29/E29)*100</f>
        <v>11.869968884241821</v>
      </c>
      <c r="H29" s="15">
        <f t="shared" si="1"/>
        <v>224009</v>
      </c>
      <c r="I29" s="11">
        <f t="shared" si="1"/>
        <v>27695</v>
      </c>
      <c r="J29" s="12">
        <f t="shared" si="2"/>
        <v>12.363342544272776</v>
      </c>
      <c r="K29" s="16">
        <f>I29*100/L29</f>
        <v>6.2845200437499713</v>
      </c>
      <c r="L29" s="17">
        <v>440686</v>
      </c>
    </row>
  </sheetData>
  <mergeCells count="6">
    <mergeCell ref="A1:K1"/>
    <mergeCell ref="A2:A5"/>
    <mergeCell ref="B2:D4"/>
    <mergeCell ref="E2:G4"/>
    <mergeCell ref="H2:J4"/>
    <mergeCell ref="K2:K27"/>
  </mergeCells>
  <phoneticPr fontId="0" type="noConversion"/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="60" zoomScaleNormal="78" workbookViewId="0">
      <selection activeCell="N16" sqref="N16"/>
    </sheetView>
  </sheetViews>
  <sheetFormatPr defaultColWidth="16.42578125" defaultRowHeight="27.75" customHeight="1"/>
  <cols>
    <col min="1" max="1" width="40.85546875" customWidth="1"/>
  </cols>
  <sheetData>
    <row r="1" spans="1:11" ht="35.25" customHeight="1">
      <c r="A1" s="27" t="s">
        <v>37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7.75" customHeight="1">
      <c r="A2" s="34" t="s">
        <v>29</v>
      </c>
      <c r="B2" s="34" t="s">
        <v>0</v>
      </c>
      <c r="C2" s="34"/>
      <c r="D2" s="34"/>
      <c r="E2" s="34" t="s">
        <v>1</v>
      </c>
      <c r="F2" s="34"/>
      <c r="G2" s="34"/>
      <c r="H2" s="28" t="s">
        <v>30</v>
      </c>
      <c r="I2" s="29"/>
      <c r="J2" s="30"/>
      <c r="K2" s="25" t="s">
        <v>31</v>
      </c>
    </row>
    <row r="3" spans="1:11" ht="27.75" customHeight="1">
      <c r="A3" s="34"/>
      <c r="B3" s="34"/>
      <c r="C3" s="34"/>
      <c r="D3" s="34"/>
      <c r="E3" s="34"/>
      <c r="F3" s="34"/>
      <c r="G3" s="34"/>
      <c r="H3" s="31"/>
      <c r="I3" s="32"/>
      <c r="J3" s="33"/>
      <c r="K3" s="25"/>
    </row>
    <row r="4" spans="1:11" ht="27.75" customHeight="1">
      <c r="A4" s="34"/>
      <c r="B4" s="34"/>
      <c r="C4" s="34"/>
      <c r="D4" s="34"/>
      <c r="E4" s="34"/>
      <c r="F4" s="34"/>
      <c r="G4" s="34"/>
      <c r="H4" s="31"/>
      <c r="I4" s="32"/>
      <c r="J4" s="33"/>
      <c r="K4" s="25"/>
    </row>
    <row r="5" spans="1:11" ht="27.75" customHeight="1">
      <c r="A5" s="34"/>
      <c r="B5" s="13" t="s">
        <v>2</v>
      </c>
      <c r="C5" s="13" t="s">
        <v>3</v>
      </c>
      <c r="D5" s="13" t="s">
        <v>35</v>
      </c>
      <c r="E5" s="13" t="s">
        <v>2</v>
      </c>
      <c r="F5" s="13" t="s">
        <v>3</v>
      </c>
      <c r="G5" s="13" t="s">
        <v>35</v>
      </c>
      <c r="H5" s="13" t="s">
        <v>2</v>
      </c>
      <c r="I5" s="13" t="s">
        <v>3</v>
      </c>
      <c r="J5" s="13" t="s">
        <v>36</v>
      </c>
      <c r="K5" s="25"/>
    </row>
    <row r="6" spans="1:11" ht="27.75" customHeight="1">
      <c r="A6" s="2" t="s">
        <v>6</v>
      </c>
      <c r="B6" s="19">
        <v>37560</v>
      </c>
      <c r="C6" s="3">
        <v>11825</v>
      </c>
      <c r="D6" s="6">
        <f>C6*100/B6</f>
        <v>31.482960596379126</v>
      </c>
      <c r="E6" s="19">
        <v>146100</v>
      </c>
      <c r="F6" s="3">
        <v>45850</v>
      </c>
      <c r="G6" s="6">
        <v>10.305954825462011</v>
      </c>
      <c r="H6" s="15">
        <f>E6+B6</f>
        <v>183660</v>
      </c>
      <c r="I6" s="11">
        <f>F6+C6</f>
        <v>57675</v>
      </c>
      <c r="J6" s="12">
        <f>I6*100/H6</f>
        <v>31.403136229990199</v>
      </c>
      <c r="K6" s="25"/>
    </row>
    <row r="7" spans="1:11" ht="27.75" customHeight="1">
      <c r="A7" s="2" t="s">
        <v>7</v>
      </c>
      <c r="B7" s="19">
        <v>11740</v>
      </c>
      <c r="C7" s="3">
        <v>3914</v>
      </c>
      <c r="D7" s="6">
        <f t="shared" ref="D7:D29" si="0">C7*100/B7</f>
        <v>33.339011925042591</v>
      </c>
      <c r="E7" s="19">
        <v>53690</v>
      </c>
      <c r="F7" s="3">
        <v>7645</v>
      </c>
      <c r="G7" s="6">
        <v>1.6818774445893092</v>
      </c>
      <c r="H7" s="15">
        <f t="shared" ref="H7:I29" si="1">E7+B7</f>
        <v>65430</v>
      </c>
      <c r="I7" s="11">
        <f t="shared" si="1"/>
        <v>11559</v>
      </c>
      <c r="J7" s="24">
        <f t="shared" ref="J7:J29" si="2">I7*100/H7</f>
        <v>17.666208161393858</v>
      </c>
      <c r="K7" s="25"/>
    </row>
    <row r="8" spans="1:11" ht="27.75" customHeight="1">
      <c r="A8" s="2" t="s">
        <v>10</v>
      </c>
      <c r="B8" s="19">
        <v>9810</v>
      </c>
      <c r="C8" s="1">
        <v>3074</v>
      </c>
      <c r="D8" s="6">
        <f t="shared" si="0"/>
        <v>31.335372069317025</v>
      </c>
      <c r="E8" s="20">
        <v>40150</v>
      </c>
      <c r="F8" s="1">
        <v>12400</v>
      </c>
      <c r="G8" s="6">
        <v>8.8866749688667497</v>
      </c>
      <c r="H8" s="15">
        <f t="shared" si="1"/>
        <v>49960</v>
      </c>
      <c r="I8" s="11">
        <f t="shared" si="1"/>
        <v>15474</v>
      </c>
      <c r="J8" s="12">
        <f t="shared" si="2"/>
        <v>30.972778222578061</v>
      </c>
      <c r="K8" s="25"/>
    </row>
    <row r="9" spans="1:11" ht="27.75" customHeight="1">
      <c r="A9" s="2" t="s">
        <v>11</v>
      </c>
      <c r="B9" s="19">
        <v>11260</v>
      </c>
      <c r="C9" s="1">
        <v>2935</v>
      </c>
      <c r="D9" s="6">
        <f t="shared" si="0"/>
        <v>26.065719360568384</v>
      </c>
      <c r="E9" s="20">
        <v>51650</v>
      </c>
      <c r="F9" s="1">
        <v>18349</v>
      </c>
      <c r="G9" s="6">
        <v>9.1210067763794775</v>
      </c>
      <c r="H9" s="15">
        <f t="shared" si="1"/>
        <v>62910</v>
      </c>
      <c r="I9" s="11">
        <f t="shared" si="1"/>
        <v>21284</v>
      </c>
      <c r="J9" s="12">
        <f t="shared" si="2"/>
        <v>33.832459068510573</v>
      </c>
      <c r="K9" s="25"/>
    </row>
    <row r="10" spans="1:11" ht="27.75" customHeight="1">
      <c r="A10" s="2" t="s">
        <v>12</v>
      </c>
      <c r="B10" s="19">
        <v>12180</v>
      </c>
      <c r="C10" s="1">
        <v>4353</v>
      </c>
      <c r="D10" s="6">
        <f t="shared" si="0"/>
        <v>35.738916256157637</v>
      </c>
      <c r="E10" s="20">
        <v>37320</v>
      </c>
      <c r="F10" s="1">
        <v>8144</v>
      </c>
      <c r="G10" s="6">
        <v>4.177384780278671</v>
      </c>
      <c r="H10" s="15">
        <f t="shared" si="1"/>
        <v>49500</v>
      </c>
      <c r="I10" s="11">
        <f t="shared" si="1"/>
        <v>12497</v>
      </c>
      <c r="J10" s="12">
        <f t="shared" si="2"/>
        <v>25.246464646464645</v>
      </c>
      <c r="K10" s="25"/>
    </row>
    <row r="11" spans="1:11" ht="27.75" customHeight="1">
      <c r="A11" s="2" t="s">
        <v>13</v>
      </c>
      <c r="B11" s="19">
        <v>5260</v>
      </c>
      <c r="C11" s="1">
        <v>1622</v>
      </c>
      <c r="D11" s="6">
        <f t="shared" si="0"/>
        <v>30.836501901140686</v>
      </c>
      <c r="E11" s="20">
        <v>21980</v>
      </c>
      <c r="F11" s="1">
        <v>4082</v>
      </c>
      <c r="G11" s="6">
        <v>2.7888989990900819</v>
      </c>
      <c r="H11" s="15">
        <f t="shared" si="1"/>
        <v>27240</v>
      </c>
      <c r="I11" s="11">
        <f t="shared" si="1"/>
        <v>5704</v>
      </c>
      <c r="J11" s="23">
        <f t="shared" si="2"/>
        <v>20.939794419970632</v>
      </c>
      <c r="K11" s="25"/>
    </row>
    <row r="12" spans="1:11" ht="27.75" customHeight="1">
      <c r="A12" s="2" t="s">
        <v>14</v>
      </c>
      <c r="B12" s="19">
        <v>2590</v>
      </c>
      <c r="C12" s="1">
        <v>928</v>
      </c>
      <c r="D12" s="6">
        <f t="shared" si="0"/>
        <v>35.83011583011583</v>
      </c>
      <c r="E12" s="20">
        <v>9880</v>
      </c>
      <c r="F12" s="1">
        <v>1866</v>
      </c>
      <c r="G12" s="6">
        <v>5.0607287449392713</v>
      </c>
      <c r="H12" s="15">
        <f t="shared" si="1"/>
        <v>12470</v>
      </c>
      <c r="I12" s="11">
        <f t="shared" si="1"/>
        <v>2794</v>
      </c>
      <c r="J12" s="23">
        <f t="shared" si="2"/>
        <v>22.405773857257419</v>
      </c>
      <c r="K12" s="25"/>
    </row>
    <row r="13" spans="1:11" ht="27.75" customHeight="1">
      <c r="A13" s="2" t="s">
        <v>15</v>
      </c>
      <c r="B13" s="19">
        <v>5240</v>
      </c>
      <c r="C13" s="1">
        <v>1685</v>
      </c>
      <c r="D13" s="6">
        <f t="shared" si="0"/>
        <v>32.156488549618324</v>
      </c>
      <c r="E13" s="20">
        <v>21190</v>
      </c>
      <c r="F13" s="1">
        <v>4595</v>
      </c>
      <c r="G13" s="6">
        <v>6.3473336479471447</v>
      </c>
      <c r="H13" s="15">
        <f t="shared" si="1"/>
        <v>26430</v>
      </c>
      <c r="I13" s="11">
        <f t="shared" si="1"/>
        <v>6280</v>
      </c>
      <c r="J13" s="23">
        <f t="shared" si="2"/>
        <v>23.76087779038971</v>
      </c>
      <c r="K13" s="25"/>
    </row>
    <row r="14" spans="1:11" ht="27.75" customHeight="1">
      <c r="A14" s="2" t="s">
        <v>16</v>
      </c>
      <c r="B14" s="19">
        <v>3440</v>
      </c>
      <c r="C14" s="1">
        <v>1091</v>
      </c>
      <c r="D14" s="6">
        <f t="shared" si="0"/>
        <v>31.715116279069768</v>
      </c>
      <c r="E14" s="20">
        <v>11500</v>
      </c>
      <c r="F14" s="1">
        <v>3828</v>
      </c>
      <c r="G14" s="6">
        <v>3.1130434782608694</v>
      </c>
      <c r="H14" s="15">
        <f t="shared" si="1"/>
        <v>14940</v>
      </c>
      <c r="I14" s="11">
        <f t="shared" si="1"/>
        <v>4919</v>
      </c>
      <c r="J14" s="12">
        <f t="shared" si="2"/>
        <v>32.925033467202141</v>
      </c>
      <c r="K14" s="25"/>
    </row>
    <row r="15" spans="1:11" ht="27.75" customHeight="1">
      <c r="A15" s="2" t="s">
        <v>17</v>
      </c>
      <c r="B15" s="19">
        <v>9520</v>
      </c>
      <c r="C15" s="1">
        <v>2688</v>
      </c>
      <c r="D15" s="6">
        <f t="shared" si="0"/>
        <v>28.235294117647058</v>
      </c>
      <c r="E15" s="20">
        <v>36030</v>
      </c>
      <c r="F15" s="1">
        <v>11841</v>
      </c>
      <c r="G15" s="6">
        <v>8.7676935886761029</v>
      </c>
      <c r="H15" s="15">
        <f t="shared" si="1"/>
        <v>45550</v>
      </c>
      <c r="I15" s="11">
        <f t="shared" si="1"/>
        <v>14529</v>
      </c>
      <c r="J15" s="12">
        <f t="shared" si="2"/>
        <v>31.896816684961582</v>
      </c>
      <c r="K15" s="25"/>
    </row>
    <row r="16" spans="1:11" ht="27.75" customHeight="1">
      <c r="A16" s="2" t="s">
        <v>18</v>
      </c>
      <c r="B16" s="19">
        <v>7060</v>
      </c>
      <c r="C16" s="1">
        <v>3013</v>
      </c>
      <c r="D16" s="6">
        <f t="shared" si="0"/>
        <v>42.677053824362609</v>
      </c>
      <c r="E16" s="20">
        <v>23510</v>
      </c>
      <c r="F16" s="1">
        <v>3696</v>
      </c>
      <c r="G16" s="6">
        <v>3.709059974478945</v>
      </c>
      <c r="H16" s="15">
        <f t="shared" si="1"/>
        <v>30570</v>
      </c>
      <c r="I16" s="11">
        <f t="shared" si="1"/>
        <v>6709</v>
      </c>
      <c r="J16" s="21">
        <f t="shared" si="2"/>
        <v>21.94635263330062</v>
      </c>
      <c r="K16" s="25"/>
    </row>
    <row r="17" spans="1:12" ht="27.75" customHeight="1">
      <c r="A17" s="2" t="s">
        <v>8</v>
      </c>
      <c r="B17" s="19">
        <v>10500</v>
      </c>
      <c r="C17" s="3">
        <v>4165</v>
      </c>
      <c r="D17" s="6">
        <f t="shared" si="0"/>
        <v>39.666666666666664</v>
      </c>
      <c r="E17" s="19">
        <v>46820</v>
      </c>
      <c r="F17" s="3">
        <v>8893</v>
      </c>
      <c r="G17" s="6">
        <v>1.1298590346005979</v>
      </c>
      <c r="H17" s="15">
        <f t="shared" si="1"/>
        <v>57320</v>
      </c>
      <c r="I17" s="11">
        <f t="shared" si="1"/>
        <v>13058</v>
      </c>
      <c r="J17" s="23">
        <f t="shared" si="2"/>
        <v>22.780879274249827</v>
      </c>
      <c r="K17" s="25"/>
    </row>
    <row r="18" spans="1:12" ht="27.75" customHeight="1">
      <c r="A18" s="2" t="s">
        <v>9</v>
      </c>
      <c r="B18" s="19">
        <v>5580</v>
      </c>
      <c r="C18" s="3">
        <v>2132</v>
      </c>
      <c r="D18" s="6">
        <f t="shared" si="0"/>
        <v>38.207885304659499</v>
      </c>
      <c r="E18" s="19">
        <v>19090</v>
      </c>
      <c r="F18" s="3">
        <v>7509</v>
      </c>
      <c r="G18" s="6">
        <v>14.745940282870611</v>
      </c>
      <c r="H18" s="15">
        <f t="shared" si="1"/>
        <v>24670</v>
      </c>
      <c r="I18" s="11">
        <f t="shared" si="1"/>
        <v>9641</v>
      </c>
      <c r="J18" s="12">
        <f t="shared" si="2"/>
        <v>39.079854073773816</v>
      </c>
      <c r="K18" s="25"/>
    </row>
    <row r="19" spans="1:12" ht="27.75" customHeight="1">
      <c r="A19" s="2" t="s">
        <v>19</v>
      </c>
      <c r="B19" s="19">
        <v>8500</v>
      </c>
      <c r="C19" s="1">
        <v>3318</v>
      </c>
      <c r="D19" s="6">
        <f t="shared" si="0"/>
        <v>39.035294117647062</v>
      </c>
      <c r="E19" s="20">
        <v>31840</v>
      </c>
      <c r="F19" s="1">
        <v>9131</v>
      </c>
      <c r="G19" s="6">
        <v>4.8680904522613062</v>
      </c>
      <c r="H19" s="15">
        <f t="shared" si="1"/>
        <v>40340</v>
      </c>
      <c r="I19" s="11">
        <f t="shared" si="1"/>
        <v>12449</v>
      </c>
      <c r="J19" s="12">
        <f t="shared" si="2"/>
        <v>30.8601883986118</v>
      </c>
      <c r="K19" s="25"/>
    </row>
    <row r="20" spans="1:12" ht="27.75" customHeight="1">
      <c r="A20" s="2" t="s">
        <v>20</v>
      </c>
      <c r="B20" s="19">
        <v>5190</v>
      </c>
      <c r="C20" s="1">
        <v>1717</v>
      </c>
      <c r="D20" s="6">
        <f t="shared" si="0"/>
        <v>33.082851637764932</v>
      </c>
      <c r="E20" s="20">
        <v>25000</v>
      </c>
      <c r="F20" s="1">
        <v>4543</v>
      </c>
      <c r="G20" s="6">
        <v>4.1440000000000001</v>
      </c>
      <c r="H20" s="15">
        <f t="shared" si="1"/>
        <v>30190</v>
      </c>
      <c r="I20" s="11">
        <f t="shared" si="1"/>
        <v>6260</v>
      </c>
      <c r="J20" s="23">
        <f t="shared" si="2"/>
        <v>20.735342828751243</v>
      </c>
      <c r="K20" s="25"/>
    </row>
    <row r="21" spans="1:12" ht="27.75" customHeight="1">
      <c r="A21" s="2" t="s">
        <v>21</v>
      </c>
      <c r="B21" s="19">
        <v>4380</v>
      </c>
      <c r="C21" s="1">
        <v>1839</v>
      </c>
      <c r="D21" s="6">
        <f t="shared" si="0"/>
        <v>41.986301369863014</v>
      </c>
      <c r="E21" s="20">
        <v>16500</v>
      </c>
      <c r="F21" s="1">
        <v>5723</v>
      </c>
      <c r="G21" s="6">
        <v>8.0484848484848488</v>
      </c>
      <c r="H21" s="15">
        <f t="shared" si="1"/>
        <v>20880</v>
      </c>
      <c r="I21" s="11">
        <f t="shared" si="1"/>
        <v>7562</v>
      </c>
      <c r="J21" s="12">
        <f t="shared" si="2"/>
        <v>36.216475095785441</v>
      </c>
      <c r="K21" s="25"/>
    </row>
    <row r="22" spans="1:12" ht="27.75" customHeight="1">
      <c r="A22" s="2" t="s">
        <v>22</v>
      </c>
      <c r="B22" s="19">
        <v>2670</v>
      </c>
      <c r="C22" s="1">
        <v>820</v>
      </c>
      <c r="D22" s="6">
        <f t="shared" si="0"/>
        <v>30.711610486891384</v>
      </c>
      <c r="E22" s="20">
        <v>10050</v>
      </c>
      <c r="F22" s="1">
        <v>2130</v>
      </c>
      <c r="G22" s="6">
        <v>3.7810945273631842</v>
      </c>
      <c r="H22" s="15">
        <f t="shared" si="1"/>
        <v>12720</v>
      </c>
      <c r="I22" s="11">
        <f t="shared" si="1"/>
        <v>2950</v>
      </c>
      <c r="J22" s="12">
        <f t="shared" si="2"/>
        <v>23.191823899371069</v>
      </c>
      <c r="K22" s="25"/>
    </row>
    <row r="23" spans="1:12" ht="27.75" customHeight="1">
      <c r="A23" s="2" t="s">
        <v>23</v>
      </c>
      <c r="B23" s="19">
        <v>2770</v>
      </c>
      <c r="C23" s="1">
        <v>1152</v>
      </c>
      <c r="D23" s="6">
        <f t="shared" si="0"/>
        <v>41.588447653429604</v>
      </c>
      <c r="E23" s="20">
        <v>11600</v>
      </c>
      <c r="F23" s="1">
        <v>3200</v>
      </c>
      <c r="G23" s="6">
        <v>8.681034482758621</v>
      </c>
      <c r="H23" s="15">
        <f t="shared" si="1"/>
        <v>14370</v>
      </c>
      <c r="I23" s="11">
        <f t="shared" si="1"/>
        <v>4352</v>
      </c>
      <c r="J23" s="12">
        <f t="shared" si="2"/>
        <v>30.285316631871954</v>
      </c>
      <c r="K23" s="25"/>
    </row>
    <row r="24" spans="1:12" ht="27.75" customHeight="1">
      <c r="A24" s="2" t="s">
        <v>24</v>
      </c>
      <c r="B24" s="19">
        <v>10180</v>
      </c>
      <c r="C24" s="1">
        <v>3642</v>
      </c>
      <c r="D24" s="6">
        <f t="shared" si="0"/>
        <v>35.776031434184674</v>
      </c>
      <c r="E24" s="20">
        <v>40900</v>
      </c>
      <c r="F24" s="1">
        <v>12054</v>
      </c>
      <c r="G24" s="6">
        <v>10.014669926650367</v>
      </c>
      <c r="H24" s="15">
        <f t="shared" si="1"/>
        <v>51080</v>
      </c>
      <c r="I24" s="11">
        <f t="shared" si="1"/>
        <v>15696</v>
      </c>
      <c r="J24" s="12">
        <f t="shared" si="2"/>
        <v>30.728269381362569</v>
      </c>
      <c r="K24" s="25"/>
    </row>
    <row r="25" spans="1:12" ht="27.75" customHeight="1">
      <c r="A25" s="2" t="s">
        <v>25</v>
      </c>
      <c r="B25" s="19">
        <v>17470</v>
      </c>
      <c r="C25" s="1">
        <v>6148</v>
      </c>
      <c r="D25" s="6">
        <f t="shared" si="0"/>
        <v>35.191757298225532</v>
      </c>
      <c r="E25" s="20">
        <v>54620</v>
      </c>
      <c r="F25" s="1">
        <v>12928</v>
      </c>
      <c r="G25" s="6">
        <v>4.7967777370926399</v>
      </c>
      <c r="H25" s="15">
        <f t="shared" si="1"/>
        <v>72090</v>
      </c>
      <c r="I25" s="11">
        <f t="shared" si="1"/>
        <v>19076</v>
      </c>
      <c r="J25" s="12">
        <f t="shared" si="2"/>
        <v>26.461367734775976</v>
      </c>
      <c r="K25" s="25"/>
    </row>
    <row r="26" spans="1:12" ht="27.75" customHeight="1">
      <c r="A26" s="2" t="s">
        <v>26</v>
      </c>
      <c r="B26" s="19">
        <v>3500</v>
      </c>
      <c r="C26" s="1">
        <v>1332</v>
      </c>
      <c r="D26" s="6">
        <f t="shared" si="0"/>
        <v>38.057142857142857</v>
      </c>
      <c r="E26" s="20">
        <v>11650</v>
      </c>
      <c r="F26" s="1">
        <v>3214</v>
      </c>
      <c r="G26" s="6">
        <v>4.1115879828326181</v>
      </c>
      <c r="H26" s="15">
        <f t="shared" si="1"/>
        <v>15150</v>
      </c>
      <c r="I26" s="11">
        <f t="shared" si="1"/>
        <v>4546</v>
      </c>
      <c r="J26" s="12">
        <f t="shared" si="2"/>
        <v>30.006600660066006</v>
      </c>
      <c r="K26" s="25"/>
    </row>
    <row r="27" spans="1:12" ht="27.75" customHeight="1">
      <c r="A27" s="2" t="s">
        <v>27</v>
      </c>
      <c r="B27" s="19">
        <v>3170</v>
      </c>
      <c r="C27" s="1">
        <v>1357</v>
      </c>
      <c r="D27" s="6">
        <f t="shared" si="0"/>
        <v>42.807570977917983</v>
      </c>
      <c r="E27" s="20">
        <v>11990</v>
      </c>
      <c r="F27" s="1">
        <v>3831</v>
      </c>
      <c r="G27" s="6">
        <v>9.8999165971643031</v>
      </c>
      <c r="H27" s="15">
        <f t="shared" si="1"/>
        <v>15160</v>
      </c>
      <c r="I27" s="11">
        <f t="shared" si="1"/>
        <v>5188</v>
      </c>
      <c r="J27" s="12">
        <f t="shared" si="2"/>
        <v>34.221635883905016</v>
      </c>
      <c r="K27" s="26"/>
      <c r="L27" s="18" t="s">
        <v>32</v>
      </c>
    </row>
    <row r="28" spans="1:12" ht="27.75" customHeight="1">
      <c r="A28" s="2" t="s">
        <v>5</v>
      </c>
      <c r="B28" s="4">
        <v>189570</v>
      </c>
      <c r="C28" s="4">
        <f>C27+C26+C25+C24+C23+C22+C21+C20+C19+C18+C16+C17+C15+C14+C13+C12+C11+C10+C9+C8+C7+C6</f>
        <v>64750</v>
      </c>
      <c r="D28" s="6">
        <f t="shared" si="0"/>
        <v>34.156248351532419</v>
      </c>
      <c r="E28" s="4">
        <v>733060</v>
      </c>
      <c r="F28" s="8">
        <f>F27+F26+F25+F24+F23+F22+F21+F20+F19+F18+F16+F17+F15+F14+F13+F12+F11+F10+F9+F8+F7+F6</f>
        <v>195452</v>
      </c>
      <c r="G28" s="6">
        <v>6.7759801380514553</v>
      </c>
      <c r="H28" s="15">
        <f t="shared" si="1"/>
        <v>922630</v>
      </c>
      <c r="I28" s="11">
        <f t="shared" si="1"/>
        <v>260202</v>
      </c>
      <c r="J28" s="22">
        <f t="shared" si="2"/>
        <v>28.20220456737804</v>
      </c>
      <c r="K28" s="16">
        <f>I28*100/L28</f>
        <v>14.115935314576246</v>
      </c>
      <c r="L28" s="17">
        <v>1843321</v>
      </c>
    </row>
    <row r="29" spans="1:12" ht="27.75" customHeight="1">
      <c r="A29" s="2" t="s">
        <v>28</v>
      </c>
      <c r="B29" s="3">
        <v>65247</v>
      </c>
      <c r="C29" s="7">
        <v>13956</v>
      </c>
      <c r="D29" s="6">
        <f t="shared" si="0"/>
        <v>21.389489171915951</v>
      </c>
      <c r="E29" s="14">
        <v>158762</v>
      </c>
      <c r="F29" s="10">
        <v>33069</v>
      </c>
      <c r="G29" s="9">
        <f>(F29/E29)*100</f>
        <v>20.829291644096195</v>
      </c>
      <c r="H29" s="15">
        <f t="shared" si="1"/>
        <v>224009</v>
      </c>
      <c r="I29" s="11">
        <f t="shared" si="1"/>
        <v>47025</v>
      </c>
      <c r="J29" s="12">
        <f t="shared" si="2"/>
        <v>20.992460124370002</v>
      </c>
      <c r="K29" s="16">
        <f>I29*100/L29</f>
        <v>10.670863154264033</v>
      </c>
      <c r="L29" s="17">
        <v>440686</v>
      </c>
    </row>
  </sheetData>
  <mergeCells count="6">
    <mergeCell ref="A1:K1"/>
    <mergeCell ref="A2:A5"/>
    <mergeCell ref="B2:D4"/>
    <mergeCell ref="E2:G4"/>
    <mergeCell ref="H2:J4"/>
    <mergeCell ref="K2:K27"/>
  </mergeCells>
  <phoneticPr fontId="0" type="noConversion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13.09.2019</vt:lpstr>
      <vt:lpstr>20.09.2019</vt:lpstr>
      <vt:lpstr>29.09.2019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2019-09-27T06:04:37Z</cp:lastPrinted>
  <dcterms:created xsi:type="dcterms:W3CDTF">2019-09-12T14:53:23Z</dcterms:created>
  <dcterms:modified xsi:type="dcterms:W3CDTF">2019-10-02T06:30:16Z</dcterms:modified>
</cp:coreProperties>
</file>